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bank.bslukow.pl\przekierowany\pg\Desktop\Projekty\OCENA ODPOWIEDNIOSCI\"/>
    </mc:Choice>
  </mc:AlternateContent>
  <xr:revisionPtr revIDLastSave="0" documentId="13_ncr:1_{68B3BD95-D8E4-4B1A-A6E7-6C5000DF27FE}" xr6:coauthVersionLast="47" xr6:coauthVersionMax="47" xr10:uidLastSave="{00000000-0000-0000-0000-000000000000}"/>
  <bookViews>
    <workbookView xWindow="390" yWindow="390" windowWidth="18720" windowHeight="15540" activeTab="2" xr2:uid="{00000000-000D-0000-FFFF-FFFF00000000}"/>
  </bookViews>
  <sheets>
    <sheet name="Instrukcja" sheetId="7" r:id="rId1"/>
    <sheet name="I - Dane podstawowe" sheetId="8" r:id="rId2"/>
    <sheet name="II - Kryteria" sheetId="6" r:id="rId3"/>
    <sheet name="Słownik" sheetId="2" r:id="rId4"/>
  </sheets>
  <definedNames>
    <definedName name="Poziomy2">Słownik!$D$3:$E$5</definedName>
    <definedName name="Poziomy5">Słownik!$A$3:$B$8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6" l="1"/>
  <c r="J4" i="6"/>
  <c r="I4" i="6"/>
  <c r="H4" i="6"/>
  <c r="G4" i="6"/>
  <c r="F4" i="6"/>
  <c r="E4" i="6"/>
  <c r="D4" i="6"/>
  <c r="O5" i="6"/>
  <c r="B4" i="6" l="1"/>
  <c r="D11" i="6"/>
  <c r="C8" i="6"/>
  <c r="D8" i="6"/>
  <c r="B8" i="6"/>
  <c r="L14" i="6"/>
  <c r="D14" i="6"/>
  <c r="C14" i="6"/>
  <c r="B14" i="6"/>
  <c r="L11" i="6"/>
  <c r="C11" i="6"/>
  <c r="B11" i="6"/>
  <c r="O11" i="6" s="1"/>
  <c r="L8" i="6"/>
  <c r="O14" i="6" l="1"/>
  <c r="O8" i="6"/>
  <c r="O16" i="6" l="1"/>
  <c r="L4" i="6"/>
  <c r="C4" i="6"/>
  <c r="D2" i="6"/>
  <c r="D1" i="6"/>
</calcChain>
</file>

<file path=xl/sharedStrings.xml><?xml version="1.0" encoding="utf-8"?>
<sst xmlns="http://schemas.openxmlformats.org/spreadsheetml/2006/main" count="69" uniqueCount="64">
  <si>
    <t>5-poziomowy</t>
  </si>
  <si>
    <t>0 - Brak</t>
  </si>
  <si>
    <t>1 - Podstawowy</t>
  </si>
  <si>
    <t>2 - Średni</t>
  </si>
  <si>
    <t>3 - Wysoki</t>
  </si>
  <si>
    <t>Tekst</t>
  </si>
  <si>
    <t>Wartość</t>
  </si>
  <si>
    <t>4 - B. wysoki</t>
  </si>
  <si>
    <t>2-poziomowy</t>
  </si>
  <si>
    <t>0 - Nie spełnia</t>
  </si>
  <si>
    <t>1 - Spełnia</t>
  </si>
  <si>
    <t>Podsumowanie</t>
  </si>
  <si>
    <t>Podmiot:</t>
  </si>
  <si>
    <t>Data oceny:</t>
  </si>
  <si>
    <t>Część V - kryteria ilościowe</t>
  </si>
  <si>
    <t>Tak/Nie</t>
  </si>
  <si>
    <t>0-Nie</t>
  </si>
  <si>
    <t>1-Tak</t>
  </si>
  <si>
    <t>Data poprzedniej oceny:</t>
  </si>
  <si>
    <t>(imiona i nazwiska)</t>
  </si>
  <si>
    <t>Uwagi:</t>
  </si>
  <si>
    <t>(data oceny)</t>
  </si>
  <si>
    <t>(data poprzedniej oceny)</t>
  </si>
  <si>
    <t>(osoba 1)</t>
  </si>
  <si>
    <t>(osoba 2)</t>
  </si>
  <si>
    <t>(osoba 3)</t>
  </si>
  <si>
    <t>(osoba 4)</t>
  </si>
  <si>
    <t>Część I - Dane podstawowe</t>
  </si>
  <si>
    <t>Przewodniczący:</t>
  </si>
  <si>
    <t>Większość członków, w tym przewodniczący, powinna być niezależna</t>
  </si>
  <si>
    <t>Skład komitetu:</t>
  </si>
  <si>
    <t>Co najmniej jeden członek powinien posiadać wiedzę i umiejętności w co najmniej jednej z dziedzin</t>
  </si>
  <si>
    <t>Łącznie wiedza i umiejętności w zakresie rachunkowości:</t>
  </si>
  <si>
    <t>Łącznie wiedza i umiejętności w zakresie badania sprawozdań finansowych:</t>
  </si>
  <si>
    <t>Instrukcja wypełnienia formularza</t>
  </si>
  <si>
    <t>Łącznie wiedza i umiejętności z zakresu branży, w której działa Bank:</t>
  </si>
  <si>
    <t>Formularz kolegialnej oceny odpowiedniości Komitetu Audytu</t>
  </si>
  <si>
    <t>Co najmniej jeden członek powinien posiadać  wiedzę i umiejętności z zakresu branży w której działa Bank</t>
  </si>
  <si>
    <t xml:space="preserve">Kolegialna ocena odpowiedniości Komitetu Audytu
</t>
  </si>
  <si>
    <t xml:space="preserve">(3) Uzupełnić na podstawie Załącznika P.D. lub W.D. (Kompetencja, pkt. 7 - Interpretacja informacji finansowych) </t>
  </si>
  <si>
    <t xml:space="preserve">(2) Uzupełnić na podstawie Załącznika P.D. lub W.D. (Kompetencja, pkt. 5 - Księgowość i audyt finansowy) </t>
  </si>
  <si>
    <t xml:space="preserve">(4) Uzupełnić na podstawie Załącznika P.D. lub W.D. (Kompetencja, pkt. 5 - Księgowość i audyt finansowy) </t>
  </si>
  <si>
    <t xml:space="preserve">(5) Uzupełnić na podstawie Załącznika P.D. lub W.D. (Kompetencja, pkt. 7 - Interpretacja informacji finansowych) </t>
  </si>
  <si>
    <t>(6) i (7)Uzupełnić na podstawie Załącznika P.D. lub W.D. (Kompetencja, pkt. 1 - Znajomość rynku)</t>
  </si>
  <si>
    <t xml:space="preserve">Wypełnianie formularza należy zacząć od wprowadzenia w zakładce „I – Dane podstawowe” informacji na temat daty oceny oraz daty poprzeniej oceny, a także imion i nazwisk członków Komitetu Audytu.
</t>
  </si>
  <si>
    <t xml:space="preserve">W zakładce „II – kryteria” należy wypełnić wiersze odpowiadające poszczególnym kryteriom, zgodnie z wynikami oceny indywidualnej.
</t>
  </si>
  <si>
    <r>
      <t xml:space="preserve">
Po wypełnieniu wszystkich pól należy odczytać informację na temat spełniania wymogów w ostatniej kolumnie w zakładce II. Jeżeli we wszystkich wierszach pojawia się sformułowanie „spełnia”, </t>
    </r>
    <r>
      <rPr>
        <b/>
        <sz val="11"/>
        <color theme="1"/>
        <rFont val="Calibri"/>
        <family val="2"/>
        <charset val="238"/>
        <scheme val="minor"/>
      </rPr>
      <t xml:space="preserve">wynik oceny kolegialnej jest pozytywny. </t>
    </r>
    <r>
      <rPr>
        <sz val="11"/>
        <color theme="1"/>
        <rFont val="Calibri"/>
        <family val="2"/>
        <charset val="238"/>
        <scheme val="minor"/>
      </rPr>
      <t xml:space="preserve">Jeżeli w co najmniej jednym polu pojawia się sformułowanie „nie spełnia”, wynik oceny jest w tym zakresie negatywny, a Bank powinien podjąć działania mające na celu usunięcie nieprawidłowości.
</t>
    </r>
  </si>
  <si>
    <t xml:space="preserve">
Niniejszy formularz przezanaczony jest do oceny zbiorowej odpowiedniości członków Komitetu Audytu zgodnie z Polityką oceny odpowiedniości. Formularz umożliwia weryfikację spełniania przez Komitet Audytu kryteriów oceny.
</t>
  </si>
  <si>
    <r>
      <t xml:space="preserve">Niezależność </t>
    </r>
    <r>
      <rPr>
        <b/>
        <sz val="11"/>
        <color theme="1"/>
        <rFont val="Calibri"/>
        <family val="2"/>
        <charset val="238"/>
        <scheme val="minor"/>
      </rPr>
      <t>(1):</t>
    </r>
  </si>
  <si>
    <r>
      <t xml:space="preserve">Wiedza w zakresie rachunkowości </t>
    </r>
    <r>
      <rPr>
        <b/>
        <sz val="11"/>
        <color theme="1"/>
        <rFont val="Calibri"/>
        <family val="2"/>
        <charset val="238"/>
        <scheme val="minor"/>
      </rPr>
      <t>(2):</t>
    </r>
  </si>
  <si>
    <r>
      <t xml:space="preserve">Umiejętności w zakresie rachunkowości </t>
    </r>
    <r>
      <rPr>
        <b/>
        <sz val="11"/>
        <color theme="1"/>
        <rFont val="Calibri"/>
        <family val="2"/>
        <charset val="238"/>
        <scheme val="minor"/>
      </rPr>
      <t>(3):</t>
    </r>
  </si>
  <si>
    <r>
      <t xml:space="preserve">Wiedza w zakresie badania sprawozdań finansowych </t>
    </r>
    <r>
      <rPr>
        <b/>
        <sz val="11"/>
        <color theme="1"/>
        <rFont val="Calibri"/>
        <family val="2"/>
        <charset val="238"/>
        <scheme val="minor"/>
      </rPr>
      <t>(4):</t>
    </r>
  </si>
  <si>
    <r>
      <t xml:space="preserve">Umiejętności w zakresie badania sprawozdań finansowych </t>
    </r>
    <r>
      <rPr>
        <b/>
        <sz val="11"/>
        <color theme="1"/>
        <rFont val="Calibri"/>
        <family val="2"/>
        <charset val="238"/>
        <scheme val="minor"/>
      </rPr>
      <t>(5):</t>
    </r>
  </si>
  <si>
    <r>
      <t xml:space="preserve">Wiedza z zakresu branży, w której działa Bank </t>
    </r>
    <r>
      <rPr>
        <b/>
        <sz val="11"/>
        <color theme="1"/>
        <rFont val="Calibri"/>
        <family val="2"/>
        <charset val="238"/>
        <scheme val="minor"/>
      </rPr>
      <t>(6):</t>
    </r>
  </si>
  <si>
    <r>
      <t xml:space="preserve">Umiejętności z zakresu branży, w której działa Bank </t>
    </r>
    <r>
      <rPr>
        <b/>
        <sz val="11"/>
        <color theme="1"/>
        <rFont val="Calibri"/>
        <family val="2"/>
        <charset val="238"/>
        <scheme val="minor"/>
      </rPr>
      <t>(7):</t>
    </r>
  </si>
  <si>
    <t xml:space="preserve">(1) Uzupełnić na podstawie Załącznika P.K lub W.L (Niezależność) </t>
  </si>
  <si>
    <t>Bank Spółdzielczy w Łukowie</t>
  </si>
  <si>
    <t>(osoba 11)</t>
  </si>
  <si>
    <t>(osoba 5)</t>
  </si>
  <si>
    <t>(osoba 6)</t>
  </si>
  <si>
    <t>(osoba 7)</t>
  </si>
  <si>
    <t>(osoba 8)</t>
  </si>
  <si>
    <t>(osoba 9)</t>
  </si>
  <si>
    <t>(osoba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</si>
</sst>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Fill="1" applyBorder="1" applyAlignment="1">
      <alignment horizontal="left" wrapText="1"/>
    </xf>
    <xf numFmtId="0" fontId="1" fillId="0" borderId="1" xfId="0" applyFont="1" applyBorder="1"/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justify" vertic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ny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A6" sqref="A6"/>
    </sheetView>
  </sheetViews>
  <sheetFormatPr defaultRowHeight="15" x14ac:dyDescent="0.25"/>
  <cols>
    <col min="1" max="1" width="119.28515625" customWidth="1"/>
  </cols>
  <sheetData>
    <row r="1" spans="1:1" x14ac:dyDescent="0.25">
      <c r="A1" s="26" t="s">
        <v>34</v>
      </c>
    </row>
    <row r="2" spans="1:1" x14ac:dyDescent="0.25">
      <c r="A2" s="26"/>
    </row>
    <row r="3" spans="1:1" ht="60" x14ac:dyDescent="0.25">
      <c r="A3" s="29" t="s">
        <v>47</v>
      </c>
    </row>
    <row r="4" spans="1:1" ht="45" x14ac:dyDescent="0.25">
      <c r="A4" s="29" t="s">
        <v>44</v>
      </c>
    </row>
    <row r="5" spans="1:1" ht="45" x14ac:dyDescent="0.25">
      <c r="A5" s="29" t="s">
        <v>45</v>
      </c>
    </row>
    <row r="6" spans="1:1" ht="90" x14ac:dyDescent="0.25">
      <c r="A6" s="29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B10" sqref="B10"/>
    </sheetView>
  </sheetViews>
  <sheetFormatPr defaultRowHeight="15" x14ac:dyDescent="0.25"/>
  <cols>
    <col min="1" max="1" width="18.7109375" customWidth="1"/>
    <col min="2" max="2" width="68.42578125" customWidth="1"/>
  </cols>
  <sheetData>
    <row r="1" spans="1:9" x14ac:dyDescent="0.25">
      <c r="A1" s="30" t="s">
        <v>36</v>
      </c>
      <c r="B1" s="30"/>
      <c r="C1" s="7"/>
      <c r="D1" s="7"/>
      <c r="E1" s="7"/>
      <c r="F1" s="7"/>
      <c r="G1" s="7"/>
      <c r="H1" s="7"/>
      <c r="I1" s="7"/>
    </row>
    <row r="2" spans="1:9" x14ac:dyDescent="0.25">
      <c r="A2" s="31" t="s">
        <v>27</v>
      </c>
      <c r="B2" s="31"/>
      <c r="C2" s="7"/>
      <c r="D2" s="7"/>
      <c r="E2" s="7"/>
      <c r="F2" s="7"/>
      <c r="G2" s="7"/>
      <c r="H2" s="7"/>
      <c r="I2" s="7"/>
    </row>
    <row r="3" spans="1:9" x14ac:dyDescent="0.25">
      <c r="A3" s="6"/>
      <c r="B3" s="6"/>
      <c r="C3" s="7"/>
      <c r="D3" s="7"/>
      <c r="E3" s="7"/>
      <c r="F3" s="7"/>
      <c r="G3" s="7"/>
      <c r="H3" s="7"/>
      <c r="I3" s="7"/>
    </row>
    <row r="4" spans="1:9" x14ac:dyDescent="0.25">
      <c r="A4" s="5" t="s">
        <v>12</v>
      </c>
      <c r="B4" s="28" t="s">
        <v>56</v>
      </c>
    </row>
    <row r="5" spans="1:9" ht="15" customHeight="1" x14ac:dyDescent="0.25">
      <c r="A5" s="6" t="s">
        <v>13</v>
      </c>
      <c r="B5" s="9" t="s">
        <v>21</v>
      </c>
    </row>
    <row r="6" spans="1:9" x14ac:dyDescent="0.25">
      <c r="B6" s="10"/>
    </row>
    <row r="7" spans="1:9" ht="30" x14ac:dyDescent="0.25">
      <c r="A7" s="5" t="s">
        <v>18</v>
      </c>
      <c r="B7" s="28" t="s">
        <v>22</v>
      </c>
    </row>
    <row r="8" spans="1:9" x14ac:dyDescent="0.25">
      <c r="A8" s="5"/>
      <c r="B8" s="11"/>
    </row>
    <row r="9" spans="1:9" x14ac:dyDescent="0.25">
      <c r="A9" s="7" t="s">
        <v>30</v>
      </c>
      <c r="B9" s="11" t="s">
        <v>19</v>
      </c>
    </row>
    <row r="10" spans="1:9" x14ac:dyDescent="0.25">
      <c r="A10" s="8" t="s">
        <v>28</v>
      </c>
      <c r="B10" s="28" t="s">
        <v>23</v>
      </c>
    </row>
    <row r="11" spans="1:9" x14ac:dyDescent="0.25">
      <c r="B11" s="28" t="s">
        <v>24</v>
      </c>
    </row>
    <row r="12" spans="1:9" x14ac:dyDescent="0.25">
      <c r="B12" s="28" t="s">
        <v>25</v>
      </c>
    </row>
    <row r="13" spans="1:9" x14ac:dyDescent="0.25">
      <c r="B13" s="28" t="s">
        <v>26</v>
      </c>
    </row>
    <row r="14" spans="1:9" x14ac:dyDescent="0.25">
      <c r="B14" s="28" t="s">
        <v>58</v>
      </c>
    </row>
    <row r="15" spans="1:9" x14ac:dyDescent="0.25">
      <c r="B15" s="28" t="s">
        <v>59</v>
      </c>
    </row>
    <row r="16" spans="1:9" x14ac:dyDescent="0.25">
      <c r="B16" s="28" t="s">
        <v>60</v>
      </c>
    </row>
    <row r="17" spans="1:2" x14ac:dyDescent="0.25">
      <c r="B17" s="28" t="s">
        <v>61</v>
      </c>
    </row>
    <row r="18" spans="1:2" x14ac:dyDescent="0.25">
      <c r="B18" s="28" t="s">
        <v>62</v>
      </c>
    </row>
    <row r="19" spans="1:2" x14ac:dyDescent="0.25">
      <c r="B19" s="28" t="s">
        <v>63</v>
      </c>
    </row>
    <row r="20" spans="1:2" x14ac:dyDescent="0.25">
      <c r="B20" s="28" t="s">
        <v>57</v>
      </c>
    </row>
    <row r="21" spans="1:2" x14ac:dyDescent="0.25">
      <c r="B21" s="10"/>
    </row>
    <row r="22" spans="1:2" x14ac:dyDescent="0.25">
      <c r="A22" s="8" t="s">
        <v>20</v>
      </c>
      <c r="B22" s="9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3"/>
  <sheetViews>
    <sheetView tabSelected="1" zoomScale="90" zoomScaleNormal="90" workbookViewId="0">
      <selection activeCell="F8" sqref="F8"/>
    </sheetView>
  </sheetViews>
  <sheetFormatPr defaultRowHeight="15" x14ac:dyDescent="0.25"/>
  <cols>
    <col min="1" max="1" width="44.85546875" customWidth="1"/>
    <col min="2" max="12" width="15.5703125" customWidth="1"/>
    <col min="14" max="14" width="50.42578125" customWidth="1"/>
    <col min="15" max="15" width="15.5703125" customWidth="1"/>
  </cols>
  <sheetData>
    <row r="1" spans="1:23" ht="15" customHeight="1" x14ac:dyDescent="0.25">
      <c r="A1" s="13" t="s">
        <v>38</v>
      </c>
      <c r="B1" s="13"/>
      <c r="C1" s="5" t="s">
        <v>12</v>
      </c>
      <c r="D1" s="33" t="str">
        <f>'I - Dane podstawowe'!B4</f>
        <v>Bank Spółdzielczy w Łukowie</v>
      </c>
      <c r="E1" s="33"/>
      <c r="F1" s="33"/>
      <c r="G1" s="33"/>
      <c r="H1" s="33"/>
      <c r="I1" s="33"/>
      <c r="J1" s="33"/>
      <c r="K1" s="33"/>
      <c r="L1" s="33"/>
      <c r="M1" s="5"/>
      <c r="V1" s="5"/>
      <c r="W1" s="5"/>
    </row>
    <row r="2" spans="1:23" x14ac:dyDescent="0.25">
      <c r="A2" s="14" t="s">
        <v>14</v>
      </c>
      <c r="B2" s="14"/>
      <c r="C2" s="6" t="s">
        <v>13</v>
      </c>
      <c r="D2" s="33" t="str">
        <f>'I - Dane podstawowe'!B5</f>
        <v>(data oceny)</v>
      </c>
      <c r="E2" s="33"/>
      <c r="F2" s="33"/>
      <c r="G2" s="33"/>
      <c r="H2" s="33"/>
      <c r="I2" s="33"/>
      <c r="J2" s="33"/>
      <c r="K2" s="33"/>
      <c r="L2" s="33"/>
      <c r="M2" s="5"/>
      <c r="V2" s="5"/>
      <c r="W2" s="5"/>
    </row>
    <row r="4" spans="1:23" ht="90.75" customHeight="1" x14ac:dyDescent="0.25">
      <c r="A4" s="1"/>
      <c r="B4" s="25" t="str">
        <f>'I - Dane podstawowe'!B10 &amp; CHAR(10) &amp; "(Przewodniczący)"</f>
        <v>(osoba 1)
(Przewodniczący)</v>
      </c>
      <c r="C4" s="3" t="str">
        <f>'I - Dane podstawowe'!B11</f>
        <v>(osoba 2)</v>
      </c>
      <c r="D4" s="3" t="str">
        <f>'I - Dane podstawowe'!B12</f>
        <v>(osoba 3)</v>
      </c>
      <c r="E4" s="3" t="str">
        <f>'I - Dane podstawowe'!B13</f>
        <v>(osoba 4)</v>
      </c>
      <c r="F4" s="3" t="str">
        <f>'I - Dane podstawowe'!B14</f>
        <v>(osoba 5)</v>
      </c>
      <c r="G4" s="3" t="str">
        <f>'I - Dane podstawowe'!B15</f>
        <v>(osoba 6)</v>
      </c>
      <c r="H4" s="3" t="str">
        <f>'I - Dane podstawowe'!B16</f>
        <v>(osoba 7)</v>
      </c>
      <c r="I4" s="3" t="str">
        <f>'I - Dane podstawowe'!B17</f>
        <v>(osoba 8)</v>
      </c>
      <c r="J4" s="3" t="str">
        <f>'I - Dane podstawowe'!B18</f>
        <v>(osoba 9)</v>
      </c>
      <c r="K4" s="3" t="str">
        <f>'I - Dane podstawowe'!B19</f>
        <v>(osoba 10)</v>
      </c>
      <c r="L4" s="3" t="str">
        <f>'I - Dane podstawowe'!B20</f>
        <v>(osoba 11)</v>
      </c>
      <c r="N4" s="34" t="s">
        <v>11</v>
      </c>
      <c r="O4" s="35"/>
    </row>
    <row r="5" spans="1:23" ht="30" x14ac:dyDescent="0.25">
      <c r="A5" s="4" t="s">
        <v>48</v>
      </c>
      <c r="B5" s="12"/>
      <c r="C5" s="2"/>
      <c r="D5" s="2"/>
      <c r="E5" s="2"/>
      <c r="F5" s="2"/>
      <c r="G5" s="2"/>
      <c r="H5" s="2"/>
      <c r="I5" s="2"/>
      <c r="J5" s="2"/>
      <c r="K5" s="2"/>
      <c r="L5" s="2"/>
      <c r="N5" s="4" t="s">
        <v>29</v>
      </c>
      <c r="O5" s="17" t="str">
        <f>IF(AND(2*COUNTIF(B5:L5,"1-Tak")&gt;COLUMNS(B5:L5),B5="1-Tak"),"Spełnia","Nie spełnia")</f>
        <v>Nie spełnia</v>
      </c>
    </row>
    <row r="6" spans="1:23" ht="30" customHeight="1" x14ac:dyDescent="0.25">
      <c r="A6" s="4" t="s">
        <v>49</v>
      </c>
      <c r="B6" s="12"/>
      <c r="C6" s="2"/>
      <c r="D6" s="2"/>
      <c r="E6" s="2"/>
      <c r="F6" s="2"/>
      <c r="G6" s="2"/>
      <c r="H6" s="2"/>
      <c r="I6" s="2"/>
      <c r="J6" s="2"/>
      <c r="K6" s="2"/>
      <c r="L6" s="2"/>
      <c r="N6" s="20"/>
      <c r="O6" s="21"/>
    </row>
    <row r="7" spans="1:23" ht="30" customHeight="1" x14ac:dyDescent="0.25">
      <c r="A7" s="4" t="s">
        <v>50</v>
      </c>
      <c r="B7" s="12"/>
      <c r="C7" s="2"/>
      <c r="D7" s="2"/>
      <c r="E7" s="2"/>
      <c r="F7" s="2"/>
      <c r="G7" s="2"/>
      <c r="H7" s="2"/>
      <c r="I7" s="2"/>
      <c r="J7" s="2"/>
      <c r="K7" s="2"/>
      <c r="L7" s="2"/>
      <c r="N7" s="20"/>
      <c r="O7" s="21"/>
    </row>
    <row r="8" spans="1:23" ht="30" customHeight="1" x14ac:dyDescent="0.25">
      <c r="A8" s="4" t="s">
        <v>32</v>
      </c>
      <c r="B8" s="18" t="str">
        <f>IF(AND(B6="1-Tak",B7="1-Tak"),"1-Tak","0-Nie")</f>
        <v>0-Nie</v>
      </c>
      <c r="C8" s="19" t="str">
        <f>IF(AND(C6="1-Tak",C7="1-Tak"),"1-Tak","0-Nie")</f>
        <v>0-Nie</v>
      </c>
      <c r="D8" s="19" t="str">
        <f>IF(AND(D6="1-Tak",D7="1-Tak"),"1-Tak","0-Nie")</f>
        <v>0-Nie</v>
      </c>
      <c r="E8" s="19" t="s">
        <v>16</v>
      </c>
      <c r="F8" s="19" t="s">
        <v>16</v>
      </c>
      <c r="G8" s="19"/>
      <c r="H8" s="19"/>
      <c r="I8" s="19"/>
      <c r="J8" s="19"/>
      <c r="K8" s="19"/>
      <c r="L8" s="19" t="str">
        <f>IF(AND(L6="1-Tak",L7="1-Tak"),"1-Tak","0-Nie")</f>
        <v>0-Nie</v>
      </c>
      <c r="N8" s="32" t="s">
        <v>31</v>
      </c>
      <c r="O8" s="24" t="str">
        <f>IF(COUNTIF(B8:L8,"1-Tak")&gt;=1,"Spełnia","Nie spełnia")</f>
        <v>Nie spełnia</v>
      </c>
    </row>
    <row r="9" spans="1:23" ht="30" customHeight="1" x14ac:dyDescent="0.25">
      <c r="A9" s="4" t="s">
        <v>51</v>
      </c>
      <c r="B9" s="12"/>
      <c r="C9" s="2"/>
      <c r="D9" s="2"/>
      <c r="E9" s="2"/>
      <c r="F9" s="2"/>
      <c r="G9" s="2"/>
      <c r="H9" s="2"/>
      <c r="I9" s="2"/>
      <c r="J9" s="2"/>
      <c r="K9" s="2"/>
      <c r="L9" s="2"/>
      <c r="N9" s="32"/>
      <c r="O9" s="21"/>
    </row>
    <row r="10" spans="1:23" ht="30" customHeight="1" x14ac:dyDescent="0.25">
      <c r="A10" s="4" t="s">
        <v>52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N10" s="32"/>
      <c r="O10" s="21"/>
    </row>
    <row r="11" spans="1:23" ht="30" customHeight="1" x14ac:dyDescent="0.25">
      <c r="A11" s="4" t="s">
        <v>33</v>
      </c>
      <c r="B11" s="18" t="str">
        <f>IF(AND(B9="1-Tak",B10="1-Tak"),"1-Tak","0-Nie")</f>
        <v>0-Nie</v>
      </c>
      <c r="C11" s="19" t="str">
        <f>IF(AND(C9="1-Tak",C10="1-Tak"),"1-Tak","0-Nie")</f>
        <v>0-Nie</v>
      </c>
      <c r="D11" s="19" t="str">
        <f>IF(AND(D9="1-Tak",D10="1-Tak"),"1-Tak","0-Nie")</f>
        <v>0-Nie</v>
      </c>
      <c r="E11" s="19"/>
      <c r="F11" s="19"/>
      <c r="G11" s="19"/>
      <c r="H11" s="19"/>
      <c r="I11" s="19"/>
      <c r="J11" s="19"/>
      <c r="K11" s="19"/>
      <c r="L11" s="19" t="str">
        <f>IF(AND(L9="1-Tak",L10="1-Tak"),"1-Tak","0-Nie")</f>
        <v>0-Nie</v>
      </c>
      <c r="N11" s="32"/>
      <c r="O11" s="24" t="str">
        <f>IF(COUNTIF(B11:L11,"1-Tak")&gt;=1,"Spełnia","Nie spełnia")</f>
        <v>Nie spełnia</v>
      </c>
    </row>
    <row r="12" spans="1:23" ht="30" customHeight="1" x14ac:dyDescent="0.25">
      <c r="A12" s="4" t="s">
        <v>53</v>
      </c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N12" s="23"/>
      <c r="O12" s="22"/>
    </row>
    <row r="13" spans="1:23" ht="30" customHeight="1" x14ac:dyDescent="0.25">
      <c r="A13" s="4" t="s">
        <v>54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N13" s="23"/>
      <c r="O13" s="22"/>
    </row>
    <row r="14" spans="1:23" ht="32.25" customHeight="1" x14ac:dyDescent="0.25">
      <c r="A14" s="4" t="s">
        <v>35</v>
      </c>
      <c r="B14" s="18" t="str">
        <f>IF(AND(B12="1-Tak",B13="1-Tak"),"1-Tak","0-Nie")</f>
        <v>0-Nie</v>
      </c>
      <c r="C14" s="19" t="str">
        <f>IF(AND(C12="1-Tak",C13="1-Tak"),"1-Tak","0-Nie")</f>
        <v>0-Nie</v>
      </c>
      <c r="D14" s="19" t="str">
        <f>IF(AND(D12="1-Tak",D13="1-Tak"),"1-Tak","0-Nie")</f>
        <v>0-Nie</v>
      </c>
      <c r="E14" s="19"/>
      <c r="F14" s="19"/>
      <c r="G14" s="19"/>
      <c r="H14" s="19"/>
      <c r="I14" s="19"/>
      <c r="J14" s="19"/>
      <c r="K14" s="19"/>
      <c r="L14" s="19" t="str">
        <f>IF(AND(L12="1-Tak",L13="1-Tak"),"1-Tak","0-Nie")</f>
        <v>0-Nie</v>
      </c>
      <c r="N14" s="27" t="s">
        <v>37</v>
      </c>
      <c r="O14" s="24" t="str">
        <f>IF(COUNTIF(B14:L14,"1-Tak")&gt;=1,"Spełnia","Nie spełnia")</f>
        <v>Nie spełnia</v>
      </c>
    </row>
    <row r="15" spans="1:23" x14ac:dyDescent="0.25">
      <c r="O15" s="16"/>
    </row>
    <row r="16" spans="1:23" x14ac:dyDescent="0.25">
      <c r="N16" s="4" t="s">
        <v>11</v>
      </c>
      <c r="O16" s="15" t="str">
        <f>IF(AND(O5="Spełnia",OR(O8="Spełnia",O11="Spełnia"),O14="Spełnia"),"Spełnia","Nie spełnia")</f>
        <v>Nie spełnia</v>
      </c>
    </row>
    <row r="18" spans="1:1" x14ac:dyDescent="0.25">
      <c r="A18" t="s">
        <v>55</v>
      </c>
    </row>
    <row r="19" spans="1:1" x14ac:dyDescent="0.25">
      <c r="A19" t="s">
        <v>40</v>
      </c>
    </row>
    <row r="20" spans="1:1" x14ac:dyDescent="0.25">
      <c r="A20" t="s">
        <v>39</v>
      </c>
    </row>
    <row r="21" spans="1:1" x14ac:dyDescent="0.25">
      <c r="A21" t="s">
        <v>41</v>
      </c>
    </row>
    <row r="22" spans="1:1" x14ac:dyDescent="0.25">
      <c r="A22" t="s">
        <v>42</v>
      </c>
    </row>
    <row r="23" spans="1:1" x14ac:dyDescent="0.25">
      <c r="A23" t="s">
        <v>43</v>
      </c>
    </row>
  </sheetData>
  <mergeCells count="4">
    <mergeCell ref="N8:N11"/>
    <mergeCell ref="D1:L1"/>
    <mergeCell ref="D2:L2"/>
    <mergeCell ref="N4:O4"/>
  </mergeCells>
  <conditionalFormatting sqref="O6 O9">
    <cfRule type="cellIs" dxfId="6" priority="12" operator="equal">
      <formula>"Nie spełnia"</formula>
    </cfRule>
  </conditionalFormatting>
  <conditionalFormatting sqref="O5">
    <cfRule type="cellIs" dxfId="5" priority="8" operator="equal">
      <formula>"Nie spełnia"</formula>
    </cfRule>
  </conditionalFormatting>
  <conditionalFormatting sqref="O16">
    <cfRule type="cellIs" dxfId="4" priority="6" operator="equal">
      <formula>"Nie spełnia"</formula>
    </cfRule>
  </conditionalFormatting>
  <conditionalFormatting sqref="O12:O13">
    <cfRule type="cellIs" dxfId="3" priority="5" operator="equal">
      <formula>"Nie spełnia"</formula>
    </cfRule>
  </conditionalFormatting>
  <conditionalFormatting sqref="O8">
    <cfRule type="cellIs" dxfId="2" priority="3" operator="equal">
      <formula>"Nie spełnia"</formula>
    </cfRule>
  </conditionalFormatting>
  <conditionalFormatting sqref="O11">
    <cfRule type="cellIs" dxfId="1" priority="2" operator="equal">
      <formula>"Nie spełnia"</formula>
    </cfRule>
  </conditionalFormatting>
  <conditionalFormatting sqref="O14">
    <cfRule type="cellIs" dxfId="0" priority="1" operator="equal">
      <formula>"Nie spełnia"</formula>
    </cfRule>
  </conditionalFormatting>
  <pageMargins left="0.7" right="0.7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Słownik!$G$3:$G$4</xm:f>
          </x14:formula1>
          <xm:sqref>B5:L14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>
      <selection activeCell="F13" sqref="F13"/>
    </sheetView>
  </sheetViews>
  <sheetFormatPr defaultRowHeight="15" x14ac:dyDescent="0.25"/>
  <cols>
    <col min="1" max="1" width="15.7109375" customWidth="1"/>
    <col min="4" max="4" width="14.42578125" customWidth="1"/>
  </cols>
  <sheetData>
    <row r="1" spans="1:7" x14ac:dyDescent="0.25">
      <c r="A1" t="s">
        <v>0</v>
      </c>
      <c r="D1" t="s">
        <v>8</v>
      </c>
      <c r="G1" t="s">
        <v>15</v>
      </c>
    </row>
    <row r="2" spans="1:7" x14ac:dyDescent="0.25">
      <c r="A2" t="s">
        <v>5</v>
      </c>
      <c r="B2" t="s">
        <v>6</v>
      </c>
    </row>
    <row r="3" spans="1:7" x14ac:dyDescent="0.25">
      <c r="A3" t="s">
        <v>1</v>
      </c>
      <c r="B3">
        <v>0</v>
      </c>
      <c r="D3" t="s">
        <v>9</v>
      </c>
      <c r="E3">
        <v>0</v>
      </c>
      <c r="G3" t="s">
        <v>16</v>
      </c>
    </row>
    <row r="4" spans="1:7" x14ac:dyDescent="0.25">
      <c r="A4" t="s">
        <v>2</v>
      </c>
      <c r="B4">
        <v>1</v>
      </c>
      <c r="D4" t="s">
        <v>10</v>
      </c>
      <c r="E4">
        <v>1</v>
      </c>
      <c r="G4" t="s">
        <v>17</v>
      </c>
    </row>
    <row r="5" spans="1:7" x14ac:dyDescent="0.25">
      <c r="A5" t="s">
        <v>3</v>
      </c>
      <c r="B5">
        <v>2</v>
      </c>
    </row>
    <row r="6" spans="1:7" x14ac:dyDescent="0.25">
      <c r="A6" t="s">
        <v>4</v>
      </c>
      <c r="B6">
        <v>3</v>
      </c>
    </row>
    <row r="7" spans="1:7" x14ac:dyDescent="0.25">
      <c r="A7" t="s">
        <v>7</v>
      </c>
      <c r="B7">
        <v>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FF6C59441584BBBCC6D5F42167CED" ma:contentTypeVersion="0" ma:contentTypeDescription="Utwórz nowy dokument." ma:contentTypeScope="" ma:versionID="a6b1adc7fa10959b3585e57741b561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4519DF-AA0E-423A-96DA-58D2B8013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22929-6E74-4B54-ADF9-940DD992BA75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DA08C3-B838-4933-96C5-428E42F50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Instrukcja</vt:lpstr>
      <vt:lpstr>I - Dane podstawowe</vt:lpstr>
      <vt:lpstr>II - Kryteria</vt:lpstr>
      <vt:lpstr>Słownik</vt:lpstr>
      <vt:lpstr>Poziomy2</vt:lpstr>
      <vt:lpstr>Poziomy5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Piotrowska</dc:creator>
  <cp:lastModifiedBy>Paweł Gojdycz</cp:lastModifiedBy>
  <cp:lastPrinted>2020-05-20T14:23:26Z</cp:lastPrinted>
  <dcterms:created xsi:type="dcterms:W3CDTF">2019-11-13T08:57:13Z</dcterms:created>
  <dcterms:modified xsi:type="dcterms:W3CDTF">2022-02-09T10:51:19Z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0x010100513FF6C59441584BBBCC6D5F42167CED</vt:lpwstr>
  </property>
  <property fmtid="{D5CDD505-2E9C-101B-9397-08002B2CF9AE}" pid="3" name="BPSKATEGORIA">
    <vt:lpwstr>Ogolnodostepny</vt:lpwstr>
  </property>
  <property fmtid="{D5CDD505-2E9C-101B-9397-08002B2CF9AE}" pid="4" name="BPSClassifiedBy">
    <vt:lpwstr>BANK\Magdalena.Piotrowska;Magdalena Piotrowska</vt:lpwstr>
  </property>
  <property fmtid="{D5CDD505-2E9C-101B-9397-08002B2CF9AE}" pid="5" name="BPSClassificationDate">
    <vt:lpwstr>2022-01-28T13:42:39.5501588+01:00</vt:lpwstr>
  </property>
  <property fmtid="{D5CDD505-2E9C-101B-9397-08002B2CF9AE}" pid="6" name="BPSClassifiedBySID">
    <vt:lpwstr>BANK\S-1-5-21-2235066060-4034229115-1914166231-66505</vt:lpwstr>
  </property>
  <property fmtid="{D5CDD505-2E9C-101B-9397-08002B2CF9AE}" pid="7" name="BPSGRNItemId">
    <vt:lpwstr>GRN-0e13081d-594b-4229-89bf-9cf478c94a0d</vt:lpwstr>
  </property>
  <property fmtid="{D5CDD505-2E9C-101B-9397-08002B2CF9AE}" pid="8" name="BPSHash">
    <vt:lpwstr>bsfeSp4EDwckqBzXFAkSJ9+m5p7Qqj2xMlLkaHhchI8=</vt:lpwstr>
  </property>
  <property fmtid="{D5CDD505-2E9C-101B-9397-08002B2CF9AE}" pid="9" name="BPSRefresh">
    <vt:lpwstr>False</vt:lpwstr>
  </property>
</Properties>
</file>